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Dzial_utrzymania\01 DOKUMENTY\PRZETARGI\3021 PRZETARGI do 130.000\2022\13 remonty chodników\"/>
    </mc:Choice>
  </mc:AlternateContent>
  <bookViews>
    <workbookView xWindow="0" yWindow="0" windowWidth="20160" windowHeight="9048"/>
  </bookViews>
  <sheets>
    <sheet name="Kosztorys ofertowy_01" sheetId="1" r:id="rId1"/>
  </sheets>
  <calcPr calcId="152511"/>
</workbook>
</file>

<file path=xl/calcChain.xml><?xml version="1.0" encoding="utf-8"?>
<calcChain xmlns="http://schemas.openxmlformats.org/spreadsheetml/2006/main">
  <c r="E35" i="1" l="1"/>
  <c r="E8" i="1"/>
  <c r="E34" i="1" l="1"/>
  <c r="E7" i="1" l="1"/>
  <c r="E14" i="1"/>
  <c r="E19" i="1" l="1"/>
  <c r="E24" i="1" s="1"/>
  <c r="E29" i="1" s="1"/>
  <c r="E15" i="1"/>
  <c r="E16" i="1"/>
  <c r="E9" i="1"/>
</calcChain>
</file>

<file path=xl/sharedStrings.xml><?xml version="1.0" encoding="utf-8"?>
<sst xmlns="http://schemas.openxmlformats.org/spreadsheetml/2006/main" count="71" uniqueCount="62">
  <si>
    <t>Lp.</t>
  </si>
  <si>
    <t>Podstawa</t>
  </si>
  <si>
    <t>Opis</t>
  </si>
  <si>
    <t>Jedn.obm.</t>
  </si>
  <si>
    <t>Ilość</t>
  </si>
  <si>
    <t>Cena jedn.</t>
  </si>
  <si>
    <t>Wartość</t>
  </si>
  <si>
    <t>ROBOTY PRZYGOTOWAWCZE</t>
  </si>
  <si>
    <t>m2</t>
  </si>
  <si>
    <t>KNR 2-01 0203-01 0214-03</t>
  </si>
  <si>
    <t>Roboty ziemne wykon.koparkami przedsiębiernymi o poj.łyżki 1.20 m3 w gr.kat.I-II z transp.urobku samochod.samowyładowczymi na odległość 2 km</t>
  </si>
  <si>
    <t>m3</t>
  </si>
  <si>
    <t>ROBOTY ROZBIÓRKOWE</t>
  </si>
  <si>
    <t>m</t>
  </si>
  <si>
    <t>KNR 4-04 1103-02</t>
  </si>
  <si>
    <t>Załadowanie gruzu koparko-ładowarką przy obsłudze na zmianę roboczą przez 4 samochody samowyładowcze</t>
  </si>
  <si>
    <t>KNR 4-04 1103-04 1103-05</t>
  </si>
  <si>
    <t>Razem dział: ROBOTY ROZBIÓRKOWE</t>
  </si>
  <si>
    <t>Razem dział: ROBOTY PRZYGOTOWAWCZE</t>
  </si>
  <si>
    <t>PODBUDOWY</t>
  </si>
  <si>
    <t>KORYTOWANIE</t>
  </si>
  <si>
    <t>KNR 2-31 0101-01</t>
  </si>
  <si>
    <t>Razem dział: KORYTOWANIE</t>
  </si>
  <si>
    <t>PROFILOWANIE I ZAGĘSZCZENIE PODŁOŻA</t>
  </si>
  <si>
    <t>KNR 2-31 0103-04</t>
  </si>
  <si>
    <t>Mechaniczne profilowanie i zagęszczenie podłoża pod warstwy konstrukcyjne nawierzchni w gruncie kat. I-IV (CHODNIKI)</t>
  </si>
  <si>
    <t>Razem dział: PROFILOWANIE I ZAGĘSZCZENIE PODŁOŻA</t>
  </si>
  <si>
    <t>Razem dział: PODBUDOWY</t>
  </si>
  <si>
    <t>NAWIERZCHNIE</t>
  </si>
  <si>
    <t>NAWIERZCHNIA Z BRUKOWEJ KOSTKI BETONOWEJ</t>
  </si>
  <si>
    <t>KNNR 6 0502-02</t>
  </si>
  <si>
    <t>Razem dział: NAWIERZCHNIA Z BRUKOWEJ KOSTKI BETONOWEJ</t>
  </si>
  <si>
    <t>Razem dział: NAWIERZCHNIE</t>
  </si>
  <si>
    <t>ROBOTY WYKOŃCZENIOWE</t>
  </si>
  <si>
    <t>6.1</t>
  </si>
  <si>
    <t>UMOCNIENIE POWIERZCHNIOWE SKARP</t>
  </si>
  <si>
    <t>KNNR 1 0501-01</t>
  </si>
  <si>
    <t>Ręczne plantowanie powierzchni gruntu rodzimego kat.I-III</t>
  </si>
  <si>
    <t>Razem dział: UMOCNIENIE POWIERZCHNIOWE SKARP</t>
  </si>
  <si>
    <t>Razem dział: ROBOTY WYKOŃCZENIOWE</t>
  </si>
  <si>
    <t>ELEMENTY ULIC</t>
  </si>
  <si>
    <t>KNR 2-31 0402-04</t>
  </si>
  <si>
    <t>8.2</t>
  </si>
  <si>
    <t>OBRZEŻA CHODNIKOWE BETONOWE</t>
  </si>
  <si>
    <t>KNR 2-31 0407-05</t>
  </si>
  <si>
    <t>Razem dział: OBRZEŻA CHODNIKOWE BETONOWE</t>
  </si>
  <si>
    <t>Razem dział: ELEMENTY ULIC</t>
  </si>
  <si>
    <t>Wartość kosztorysowa robót bez podatku VAT</t>
  </si>
  <si>
    <t>Podatek VAT</t>
  </si>
  <si>
    <t>Ogółem wartość kosztorysowa robót</t>
  </si>
  <si>
    <t>kalk. Własna</t>
  </si>
  <si>
    <t>Wywiezienie gruzu z terenu rozbiórki przy mechanicznym załadowaniu i wyładowaniu samochodem samowyładowczym na odległość 10 km</t>
  </si>
  <si>
    <t>Rozbiórka kostki betonowej wraz z oczyszczeniem do ponownego ułożenia</t>
  </si>
  <si>
    <t>KNR 2-31 0814-01</t>
  </si>
  <si>
    <t>Rozebranie obrzeży betonowych 6x20 cm na podsypce cementowo-piaskowej</t>
  </si>
  <si>
    <t>Chodniki z kostki brukowej betonowej grubości 6 cm SZARA na podsypce cementowo-piaskowej z wypełnieniem spoin piaskiem (CHODNIKI) - mat. Rozbiórkowy do ponownego ułożenia. Pozostały do pobrania z OD Czarnków</t>
  </si>
  <si>
    <t>podbudowy z gruntu stabilizowanego cementem, wykonywane ręcznie grubości 15cm - krotność 0,667 = 10cm</t>
  </si>
  <si>
    <t xml:space="preserve">KNR 2-31 0113-01 </t>
  </si>
  <si>
    <t>Ława pod krawężniki betonowa z oporem (OBRZEŻE BETONOWE 8X20 CM)</t>
  </si>
  <si>
    <t>Obrzeża betonowe o wymiarach 30x8 cm na podsypce cementowo-piaskowej z wypełnieniem spoin zaprawą cementową</t>
  </si>
  <si>
    <t>Mechaniczne wykonanie koryta na całej szerokości jezdni i chodników w gruncie kat. I-IV głębokości 10 cm                        Krotność = 1.5</t>
  </si>
  <si>
    <t>KOSZTORYS OFERTOWY - Remont chodnika w m. Lubasz ul. Nowa 2022r.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</si>
</sst>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0"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sz val="11"/>
      <color theme="0"/>
      <name val="Czcionka tekstu podstawowego"/>
      <family val="2"/>
      <charset val="238"/>
    </font>
    <font>
      <sz val="7.5"/>
      <color theme="1"/>
      <name val="Arial"/>
      <family val="2"/>
      <charset val="238"/>
    </font>
    <font>
      <b/>
      <sz val="7.5"/>
      <color theme="1"/>
      <name val="Arial"/>
      <family val="2"/>
      <charset val="238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horizontal="right" vertical="top" wrapText="1"/>
    </xf>
    <xf numFmtId="0" fontId="19" fillId="0" borderId="10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right" vertical="top" wrapText="1"/>
    </xf>
    <xf numFmtId="0" fontId="18" fillId="0" borderId="10" xfId="0" applyFont="1" applyBorder="1" applyAlignment="1">
      <alignment horizontal="left" vertical="top" wrapText="1"/>
    </xf>
    <xf numFmtId="0" fontId="19" fillId="0" borderId="0" xfId="0" applyFont="1" applyAlignment="1">
      <alignment horizontal="left"/>
    </xf>
    <xf numFmtId="2" fontId="18" fillId="0" borderId="10" xfId="0" applyNumberFormat="1" applyFont="1" applyBorder="1" applyAlignment="1">
      <alignment horizontal="right" vertical="top" wrapText="1"/>
    </xf>
    <xf numFmtId="2" fontId="19" fillId="0" borderId="10" xfId="0" applyNumberFormat="1" applyFont="1" applyBorder="1" applyAlignment="1">
      <alignment horizontal="right" vertical="top" wrapText="1"/>
    </xf>
    <xf numFmtId="164" fontId="18" fillId="0" borderId="10" xfId="0" applyNumberFormat="1" applyFont="1" applyBorder="1" applyAlignment="1">
      <alignment horizontal="right" vertical="top" wrapText="1"/>
    </xf>
    <xf numFmtId="0" fontId="19" fillId="33" borderId="10" xfId="0" applyFont="1" applyFill="1" applyBorder="1" applyAlignment="1">
      <alignment horizontal="right" vertical="top" wrapText="1"/>
    </xf>
    <xf numFmtId="0" fontId="19" fillId="33" borderId="10" xfId="0" applyFont="1" applyFill="1" applyBorder="1" applyAlignment="1">
      <alignment horizontal="left" vertical="top" wrapText="1"/>
    </xf>
    <xf numFmtId="2" fontId="19" fillId="34" borderId="10" xfId="0" applyNumberFormat="1" applyFont="1" applyFill="1" applyBorder="1" applyAlignment="1">
      <alignment horizontal="right" vertical="top" wrapText="1"/>
    </xf>
    <xf numFmtId="2" fontId="19" fillId="35" borderId="10" xfId="0" applyNumberFormat="1" applyFont="1" applyFill="1" applyBorder="1" applyAlignment="1">
      <alignment horizontal="right" vertical="top" wrapText="1"/>
    </xf>
    <xf numFmtId="0" fontId="19" fillId="0" borderId="0" xfId="0" applyFont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9" fillId="0" borderId="11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35" borderId="11" xfId="0" applyFont="1" applyFill="1" applyBorder="1" applyAlignment="1">
      <alignment horizontal="left" vertical="top" wrapText="1"/>
    </xf>
    <xf numFmtId="0" fontId="19" fillId="35" borderId="12" xfId="0" applyFont="1" applyFill="1" applyBorder="1" applyAlignment="1">
      <alignment horizontal="left" vertical="top" wrapText="1"/>
    </xf>
    <xf numFmtId="0" fontId="19" fillId="35" borderId="13" xfId="0" applyFont="1" applyFill="1" applyBorder="1" applyAlignment="1">
      <alignment horizontal="left" vertical="top" wrapText="1"/>
    </xf>
    <xf numFmtId="0" fontId="19" fillId="33" borderId="11" xfId="0" applyFont="1" applyFill="1" applyBorder="1" applyAlignment="1">
      <alignment horizontal="left" vertical="top" wrapText="1"/>
    </xf>
    <xf numFmtId="0" fontId="19" fillId="33" borderId="12" xfId="0" applyFont="1" applyFill="1" applyBorder="1" applyAlignment="1">
      <alignment horizontal="left" vertical="top" wrapText="1"/>
    </xf>
    <xf numFmtId="0" fontId="19" fillId="33" borderId="13" xfId="0" applyFont="1" applyFill="1" applyBorder="1" applyAlignment="1">
      <alignment horizontal="left" vertical="top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2"/>
  <sheetViews>
    <sheetView showGridLines="0" tabSelected="1" topLeftCell="A28" workbookViewId="0">
      <selection activeCell="H39" sqref="H39"/>
    </sheetView>
  </sheetViews>
  <sheetFormatPr defaultRowHeight="13.8"/>
  <cols>
    <col min="1" max="1" width="6.09765625" customWidth="1"/>
    <col min="2" max="2" width="13" customWidth="1"/>
    <col min="3" max="3" width="38.69921875" customWidth="1"/>
    <col min="4" max="4" width="7.69921875" customWidth="1"/>
    <col min="5" max="5" width="8.5" customWidth="1"/>
    <col min="6" max="6" width="8" customWidth="1"/>
    <col min="7" max="7" width="8.09765625" customWidth="1"/>
  </cols>
  <sheetData>
    <row r="1" spans="1:7" ht="27" customHeight="1">
      <c r="A1" s="14" t="s">
        <v>61</v>
      </c>
      <c r="B1" s="15"/>
      <c r="C1" s="15"/>
      <c r="D1" s="15"/>
      <c r="E1" s="15"/>
      <c r="F1" s="15"/>
      <c r="G1" s="15"/>
    </row>
    <row r="3" spans="1:7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>
      <c r="A4" s="10">
        <v>1</v>
      </c>
      <c r="B4" s="11"/>
      <c r="C4" s="22" t="s">
        <v>7</v>
      </c>
      <c r="D4" s="23"/>
      <c r="E4" s="23"/>
      <c r="F4" s="23"/>
      <c r="G4" s="24"/>
    </row>
    <row r="5" spans="1:7">
      <c r="A5" s="2"/>
      <c r="B5" s="3"/>
      <c r="C5" s="16" t="s">
        <v>12</v>
      </c>
      <c r="D5" s="17"/>
      <c r="E5" s="17"/>
      <c r="F5" s="17"/>
      <c r="G5" s="18"/>
    </row>
    <row r="6" spans="1:7" ht="20.399999999999999">
      <c r="A6" s="4">
        <v>1</v>
      </c>
      <c r="B6" s="5" t="s">
        <v>53</v>
      </c>
      <c r="C6" s="5" t="s">
        <v>54</v>
      </c>
      <c r="D6" s="5" t="s">
        <v>13</v>
      </c>
      <c r="E6" s="9">
        <v>185</v>
      </c>
      <c r="F6" s="7"/>
      <c r="G6" s="7"/>
    </row>
    <row r="7" spans="1:7" ht="20.399999999999999">
      <c r="A7" s="4">
        <v>2</v>
      </c>
      <c r="B7" s="5" t="s">
        <v>14</v>
      </c>
      <c r="C7" s="5" t="s">
        <v>15</v>
      </c>
      <c r="D7" s="5" t="s">
        <v>11</v>
      </c>
      <c r="E7" s="9">
        <f>E6*0.3*0.1</f>
        <v>5.5500000000000007</v>
      </c>
      <c r="F7" s="7"/>
      <c r="G7" s="7"/>
    </row>
    <row r="8" spans="1:7" ht="20.399999999999999">
      <c r="A8" s="4">
        <v>3</v>
      </c>
      <c r="B8" s="5" t="s">
        <v>50</v>
      </c>
      <c r="C8" s="5" t="s">
        <v>52</v>
      </c>
      <c r="D8" s="5" t="s">
        <v>8</v>
      </c>
      <c r="E8" s="9">
        <f>E6*1.4</f>
        <v>259</v>
      </c>
      <c r="F8" s="7"/>
      <c r="G8" s="7"/>
    </row>
    <row r="9" spans="1:7" ht="30.6">
      <c r="A9" s="4">
        <v>4</v>
      </c>
      <c r="B9" s="5" t="s">
        <v>16</v>
      </c>
      <c r="C9" s="5" t="s">
        <v>51</v>
      </c>
      <c r="D9" s="5" t="s">
        <v>11</v>
      </c>
      <c r="E9" s="9">
        <f>E7</f>
        <v>5.5500000000000007</v>
      </c>
      <c r="F9" s="7"/>
      <c r="G9" s="7"/>
    </row>
    <row r="10" spans="1:7">
      <c r="A10" s="16" t="s">
        <v>17</v>
      </c>
      <c r="B10" s="17"/>
      <c r="C10" s="17"/>
      <c r="D10" s="17"/>
      <c r="E10" s="17"/>
      <c r="F10" s="18"/>
      <c r="G10" s="8"/>
    </row>
    <row r="11" spans="1:7">
      <c r="A11" s="16" t="s">
        <v>18</v>
      </c>
      <c r="B11" s="17"/>
      <c r="C11" s="17"/>
      <c r="D11" s="17"/>
      <c r="E11" s="17"/>
      <c r="F11" s="18"/>
      <c r="G11" s="12"/>
    </row>
    <row r="12" spans="1:7">
      <c r="A12" s="10">
        <v>2</v>
      </c>
      <c r="B12" s="11"/>
      <c r="C12" s="22" t="s">
        <v>19</v>
      </c>
      <c r="D12" s="23"/>
      <c r="E12" s="23"/>
      <c r="F12" s="23"/>
      <c r="G12" s="24"/>
    </row>
    <row r="13" spans="1:7">
      <c r="A13" s="2"/>
      <c r="B13" s="3"/>
      <c r="C13" s="16" t="s">
        <v>20</v>
      </c>
      <c r="D13" s="17"/>
      <c r="E13" s="17"/>
      <c r="F13" s="17"/>
      <c r="G13" s="18"/>
    </row>
    <row r="14" spans="1:7" ht="30.6">
      <c r="A14" s="4">
        <v>5</v>
      </c>
      <c r="B14" s="5" t="s">
        <v>21</v>
      </c>
      <c r="C14" s="5" t="s">
        <v>60</v>
      </c>
      <c r="D14" s="5" t="s">
        <v>8</v>
      </c>
      <c r="E14" s="9">
        <f>E8</f>
        <v>259</v>
      </c>
      <c r="F14" s="7"/>
      <c r="G14" s="7"/>
    </row>
    <row r="15" spans="1:7" ht="20.399999999999999">
      <c r="A15" s="4">
        <v>6</v>
      </c>
      <c r="B15" s="5" t="s">
        <v>57</v>
      </c>
      <c r="C15" s="5" t="s">
        <v>56</v>
      </c>
      <c r="D15" s="5" t="s">
        <v>11</v>
      </c>
      <c r="E15" s="9">
        <f>E14</f>
        <v>259</v>
      </c>
      <c r="F15" s="7"/>
      <c r="G15" s="7"/>
    </row>
    <row r="16" spans="1:7" ht="30.6">
      <c r="A16" s="4">
        <v>7</v>
      </c>
      <c r="B16" s="5" t="s">
        <v>9</v>
      </c>
      <c r="C16" s="5" t="s">
        <v>10</v>
      </c>
      <c r="D16" s="5" t="s">
        <v>11</v>
      </c>
      <c r="E16" s="9">
        <f>E14*0.05</f>
        <v>12.950000000000001</v>
      </c>
      <c r="F16" s="7"/>
      <c r="G16" s="7"/>
    </row>
    <row r="17" spans="1:7">
      <c r="A17" s="16" t="s">
        <v>22</v>
      </c>
      <c r="B17" s="17"/>
      <c r="C17" s="17"/>
      <c r="D17" s="17"/>
      <c r="E17" s="17"/>
      <c r="F17" s="18"/>
      <c r="G17" s="8"/>
    </row>
    <row r="18" spans="1:7">
      <c r="A18" s="2"/>
      <c r="B18" s="3"/>
      <c r="C18" s="16" t="s">
        <v>23</v>
      </c>
      <c r="D18" s="17"/>
      <c r="E18" s="17"/>
      <c r="F18" s="17"/>
      <c r="G18" s="18"/>
    </row>
    <row r="19" spans="1:7" ht="20.399999999999999">
      <c r="A19" s="4">
        <v>8</v>
      </c>
      <c r="B19" s="5" t="s">
        <v>24</v>
      </c>
      <c r="C19" s="5" t="s">
        <v>25</v>
      </c>
      <c r="D19" s="5" t="s">
        <v>8</v>
      </c>
      <c r="E19" s="9">
        <f>E14</f>
        <v>259</v>
      </c>
      <c r="F19" s="7"/>
      <c r="G19" s="7"/>
    </row>
    <row r="20" spans="1:7">
      <c r="A20" s="16" t="s">
        <v>26</v>
      </c>
      <c r="B20" s="17"/>
      <c r="C20" s="17"/>
      <c r="D20" s="17"/>
      <c r="E20" s="17"/>
      <c r="F20" s="18"/>
      <c r="G20" s="8"/>
    </row>
    <row r="21" spans="1:7">
      <c r="A21" s="16" t="s">
        <v>27</v>
      </c>
      <c r="B21" s="17"/>
      <c r="C21" s="17"/>
      <c r="D21" s="17"/>
      <c r="E21" s="17"/>
      <c r="F21" s="18"/>
      <c r="G21" s="12"/>
    </row>
    <row r="22" spans="1:7">
      <c r="A22" s="10">
        <v>3</v>
      </c>
      <c r="B22" s="11"/>
      <c r="C22" s="22" t="s">
        <v>28</v>
      </c>
      <c r="D22" s="23"/>
      <c r="E22" s="23"/>
      <c r="F22" s="23"/>
      <c r="G22" s="24"/>
    </row>
    <row r="23" spans="1:7">
      <c r="A23" s="2"/>
      <c r="B23" s="3"/>
      <c r="C23" s="16" t="s">
        <v>29</v>
      </c>
      <c r="D23" s="17"/>
      <c r="E23" s="17"/>
      <c r="F23" s="17"/>
      <c r="G23" s="18"/>
    </row>
    <row r="24" spans="1:7" ht="40.799999999999997">
      <c r="A24" s="4">
        <v>9</v>
      </c>
      <c r="B24" s="5" t="s">
        <v>30</v>
      </c>
      <c r="C24" s="5" t="s">
        <v>55</v>
      </c>
      <c r="D24" s="5" t="s">
        <v>8</v>
      </c>
      <c r="E24" s="9">
        <f>E19</f>
        <v>259</v>
      </c>
      <c r="F24" s="7"/>
      <c r="G24" s="7"/>
    </row>
    <row r="25" spans="1:7">
      <c r="A25" s="16" t="s">
        <v>31</v>
      </c>
      <c r="B25" s="17"/>
      <c r="C25" s="17"/>
      <c r="D25" s="17"/>
      <c r="E25" s="17"/>
      <c r="F25" s="18"/>
      <c r="G25" s="8"/>
    </row>
    <row r="26" spans="1:7">
      <c r="A26" s="16" t="s">
        <v>32</v>
      </c>
      <c r="B26" s="17"/>
      <c r="C26" s="17"/>
      <c r="D26" s="17"/>
      <c r="E26" s="17"/>
      <c r="F26" s="18"/>
      <c r="G26" s="12"/>
    </row>
    <row r="27" spans="1:7">
      <c r="A27" s="10">
        <v>4</v>
      </c>
      <c r="B27" s="11"/>
      <c r="C27" s="22" t="s">
        <v>33</v>
      </c>
      <c r="D27" s="23"/>
      <c r="E27" s="23"/>
      <c r="F27" s="23"/>
      <c r="G27" s="24"/>
    </row>
    <row r="28" spans="1:7">
      <c r="A28" s="2" t="s">
        <v>34</v>
      </c>
      <c r="B28" s="3"/>
      <c r="C28" s="16" t="s">
        <v>35</v>
      </c>
      <c r="D28" s="17"/>
      <c r="E28" s="17"/>
      <c r="F28" s="17"/>
      <c r="G28" s="18"/>
    </row>
    <row r="29" spans="1:7">
      <c r="A29" s="4">
        <v>10</v>
      </c>
      <c r="B29" s="5" t="s">
        <v>36</v>
      </c>
      <c r="C29" s="5" t="s">
        <v>37</v>
      </c>
      <c r="D29" s="5" t="s">
        <v>8</v>
      </c>
      <c r="E29" s="9">
        <f>E24*1.5</f>
        <v>388.5</v>
      </c>
      <c r="F29" s="7"/>
      <c r="G29" s="7"/>
    </row>
    <row r="30" spans="1:7">
      <c r="A30" s="16" t="s">
        <v>38</v>
      </c>
      <c r="B30" s="17"/>
      <c r="C30" s="17"/>
      <c r="D30" s="17"/>
      <c r="E30" s="17"/>
      <c r="F30" s="18"/>
      <c r="G30" s="8"/>
    </row>
    <row r="31" spans="1:7">
      <c r="A31" s="16" t="s">
        <v>39</v>
      </c>
      <c r="B31" s="17"/>
      <c r="C31" s="17"/>
      <c r="D31" s="17"/>
      <c r="E31" s="17"/>
      <c r="F31" s="18"/>
      <c r="G31" s="12"/>
    </row>
    <row r="32" spans="1:7">
      <c r="A32" s="10">
        <v>5</v>
      </c>
      <c r="B32" s="11"/>
      <c r="C32" s="22" t="s">
        <v>40</v>
      </c>
      <c r="D32" s="23"/>
      <c r="E32" s="23"/>
      <c r="F32" s="23"/>
      <c r="G32" s="24"/>
    </row>
    <row r="33" spans="1:7">
      <c r="A33" s="2" t="s">
        <v>42</v>
      </c>
      <c r="B33" s="3"/>
      <c r="C33" s="16" t="s">
        <v>43</v>
      </c>
      <c r="D33" s="17"/>
      <c r="E33" s="17"/>
      <c r="F33" s="17"/>
      <c r="G33" s="18"/>
    </row>
    <row r="34" spans="1:7" ht="20.399999999999999">
      <c r="A34" s="4">
        <v>11</v>
      </c>
      <c r="B34" s="5" t="s">
        <v>41</v>
      </c>
      <c r="C34" s="5" t="s">
        <v>58</v>
      </c>
      <c r="D34" s="5" t="s">
        <v>11</v>
      </c>
      <c r="E34" s="9">
        <f>0.04*E35</f>
        <v>7.4</v>
      </c>
      <c r="F34" s="7"/>
      <c r="G34" s="7"/>
    </row>
    <row r="35" spans="1:7" ht="30.6">
      <c r="A35" s="4">
        <v>12</v>
      </c>
      <c r="B35" s="5" t="s">
        <v>44</v>
      </c>
      <c r="C35" s="5" t="s">
        <v>59</v>
      </c>
      <c r="D35" s="5" t="s">
        <v>13</v>
      </c>
      <c r="E35" s="9">
        <f>E6</f>
        <v>185</v>
      </c>
      <c r="F35" s="7"/>
      <c r="G35" s="7"/>
    </row>
    <row r="36" spans="1:7">
      <c r="A36" s="16" t="s">
        <v>45</v>
      </c>
      <c r="B36" s="17"/>
      <c r="C36" s="17"/>
      <c r="D36" s="17"/>
      <c r="E36" s="17"/>
      <c r="F36" s="18"/>
      <c r="G36" s="8"/>
    </row>
    <row r="37" spans="1:7">
      <c r="A37" s="16" t="s">
        <v>46</v>
      </c>
      <c r="B37" s="17"/>
      <c r="C37" s="17"/>
      <c r="D37" s="17"/>
      <c r="E37" s="17"/>
      <c r="F37" s="18"/>
      <c r="G37" s="12"/>
    </row>
    <row r="38" spans="1:7">
      <c r="A38" s="19" t="s">
        <v>47</v>
      </c>
      <c r="B38" s="20"/>
      <c r="C38" s="20"/>
      <c r="D38" s="20"/>
      <c r="E38" s="20"/>
      <c r="F38" s="21"/>
      <c r="G38" s="13"/>
    </row>
    <row r="39" spans="1:7">
      <c r="A39" s="19" t="s">
        <v>48</v>
      </c>
      <c r="B39" s="20"/>
      <c r="C39" s="20"/>
      <c r="D39" s="20"/>
      <c r="E39" s="20"/>
      <c r="F39" s="21"/>
      <c r="G39" s="13"/>
    </row>
    <row r="40" spans="1:7">
      <c r="A40" s="19" t="s">
        <v>49</v>
      </c>
      <c r="B40" s="20"/>
      <c r="C40" s="20"/>
      <c r="D40" s="20"/>
      <c r="E40" s="20"/>
      <c r="F40" s="21"/>
      <c r="G40" s="13"/>
    </row>
    <row r="42" spans="1:7">
      <c r="A42" s="6"/>
    </row>
  </sheetData>
  <mergeCells count="26">
    <mergeCell ref="A40:F40"/>
    <mergeCell ref="A26:F26"/>
    <mergeCell ref="C12:G12"/>
    <mergeCell ref="C13:G13"/>
    <mergeCell ref="A17:F17"/>
    <mergeCell ref="C18:G18"/>
    <mergeCell ref="A20:F20"/>
    <mergeCell ref="A21:F21"/>
    <mergeCell ref="C22:G22"/>
    <mergeCell ref="C23:G23"/>
    <mergeCell ref="A25:F25"/>
    <mergeCell ref="A1:G1"/>
    <mergeCell ref="A37:F37"/>
    <mergeCell ref="A38:F38"/>
    <mergeCell ref="A39:F39"/>
    <mergeCell ref="C32:G32"/>
    <mergeCell ref="C33:G33"/>
    <mergeCell ref="A36:F36"/>
    <mergeCell ref="C27:G27"/>
    <mergeCell ref="C28:G28"/>
    <mergeCell ref="A30:F30"/>
    <mergeCell ref="A31:F31"/>
    <mergeCell ref="A10:F10"/>
    <mergeCell ref="A11:F11"/>
    <mergeCell ref="C5:G5"/>
    <mergeCell ref="C4:G4"/>
  </mergeCells>
  <pageMargins left="0.75" right="0.75" top="1" bottom="1" header="0.5" footer="0.5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Kosztorys ofertowy_01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Młynkowo_02</dc:title>
  <dc:creator>EUROSTRADA1</dc:creator>
  <cp:lastModifiedBy>Sylwia Kępa</cp:lastModifiedBy>
  <cp:lastPrinted>2018-04-03T10:03:05Z</cp:lastPrinted>
  <dcterms:created xsi:type="dcterms:W3CDTF">2018-01-05T10:43:58Z</dcterms:created>
  <dcterms:modified xsi:type="dcterms:W3CDTF">2022-04-05T12:15:35Z</dcterms:modified>
</cp:coreProperties>
</file>